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5" windowWidth="187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<sst xmlns="http://schemas.openxmlformats.org/spreadsheetml/2006/main" count="12" uniqueCount="12">
  <si>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Geben Sie hier das Bruttojahresgehalt ein:</t>
  </si>
  <si>
    <t>Ermittlung durchschnittl. Arbeitsstunden / Tag:</t>
  </si>
  <si>
    <t>Stundensatz gerundet:</t>
  </si>
  <si>
    <t>Nettoarbeitsstunden pro Jahr</t>
  </si>
  <si>
    <t>Ergebnis (aufgerundeter Stundensatz)</t>
  </si>
  <si>
    <t>Nettoarbeitstage pro Jahr (konstant)</t>
  </si>
  <si>
    <t>Geben Sie die Wochenarbeitsstundenzeit an:</t>
  </si>
  <si>
    <t>Ermittlung Stundensatz:                                        = Bruttojahresgehalt / Nettoarbeitsstunden pro Jahr</t>
  </si>
  <si>
    <t>Eingabefeld</t>
  </si>
  <si>
    <t>Konstante</t>
  </si>
  <si>
    <t>Berechnungsfeld</t>
  </si>
  <si>
    <t>Berechnung des Stundensatzes in Umweltbildungsprojekten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</si>
</sst>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center"/>
    </xf>
    <xf numFmtId="16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65" fontId="4" fillId="33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165" fontId="4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0" xfId="0" applyFont="1" applyAlignment="1">
      <alignment horizontal="left" vertical="justify"/>
    </xf>
    <xf numFmtId="2" fontId="4" fillId="35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2" fillId="35" borderId="14" xfId="0" applyFont="1" applyFill="1" applyBorder="1" applyAlignment="1">
      <alignment horizontal="left" vertical="center"/>
    </xf>
    <xf numFmtId="0" fontId="4" fillId="35" borderId="15" xfId="0" applyFont="1" applyFill="1" applyBorder="1" applyAlignment="1">
      <alignment/>
    </xf>
    <xf numFmtId="0" fontId="2" fillId="33" borderId="0" xfId="0" applyFont="1" applyFill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F2" sqref="F2"/>
    </sheetView>
  </sheetViews>
  <sheetFormatPr defaultColWidth="11.421875" defaultRowHeight="12.75"/>
  <cols>
    <col min="1" max="1" width="51.7109375" style="0" customWidth="1"/>
    <col min="2" max="2" width="15.28125" style="0" customWidth="1"/>
    <col min="3" max="3" width="12.140625" style="0" customWidth="1"/>
    <col min="4" max="4" width="18.421875" style="0" customWidth="1"/>
  </cols>
  <sheetData>
    <row r="1" ht="24.75" customHeight="1">
      <c r="A1" s="7" t="s">
        <v>11</v>
      </c>
    </row>
    <row r="2" ht="13.5" thickBot="1">
      <c r="A2" s="4"/>
    </row>
    <row r="3" spans="1:4" ht="15.75" thickBot="1">
      <c r="A3" s="4"/>
      <c r="B3" s="20" t="s">
        <v>8</v>
      </c>
      <c r="C3" s="19" t="s">
        <v>9</v>
      </c>
      <c r="D3" s="18" t="s">
        <v>10</v>
      </c>
    </row>
    <row r="4" ht="13.5" thickBot="1">
      <c r="A4" s="4"/>
    </row>
    <row r="5" spans="1:10" ht="16.5" thickBot="1">
      <c r="A5" s="23" t="s">
        <v>0</v>
      </c>
      <c r="B5" s="8">
        <v>54000</v>
      </c>
      <c r="C5" s="9"/>
      <c r="D5" s="9"/>
      <c r="J5" s="1"/>
    </row>
    <row r="6" spans="1:4" ht="15.75" thickBot="1">
      <c r="A6" s="10"/>
      <c r="B6" s="9"/>
      <c r="C6" s="9"/>
      <c r="D6" s="9"/>
    </row>
    <row r="7" spans="1:4" ht="16.5" thickBot="1">
      <c r="A7" s="23" t="s">
        <v>6</v>
      </c>
      <c r="B7" s="11">
        <v>40</v>
      </c>
      <c r="C7" s="9"/>
      <c r="D7" s="9"/>
    </row>
    <row r="8" spans="1:4" ht="15.75" thickBot="1">
      <c r="A8" s="10"/>
      <c r="B8" s="9"/>
      <c r="C8" s="9"/>
      <c r="D8" s="9"/>
    </row>
    <row r="9" spans="1:4" ht="15.75" thickBot="1">
      <c r="A9" s="10" t="s">
        <v>5</v>
      </c>
      <c r="B9" s="9"/>
      <c r="C9" s="12">
        <v>210</v>
      </c>
      <c r="D9" s="9"/>
    </row>
    <row r="10" spans="1:10" ht="15.75" thickBot="1">
      <c r="A10" s="10"/>
      <c r="B10" s="9"/>
      <c r="C10" s="9"/>
      <c r="D10" s="9"/>
      <c r="J10" s="6"/>
    </row>
    <row r="11" spans="1:4" ht="15.75" thickBot="1">
      <c r="A11" s="10" t="s">
        <v>1</v>
      </c>
      <c r="B11" s="9"/>
      <c r="C11" s="9"/>
      <c r="D11" s="13">
        <f>B7/5</f>
        <v>8</v>
      </c>
    </row>
    <row r="12" spans="1:6" ht="15.75" thickBot="1">
      <c r="A12" s="10"/>
      <c r="B12" s="9"/>
      <c r="C12" s="9"/>
      <c r="D12" s="9"/>
      <c r="F12" s="5"/>
    </row>
    <row r="13" spans="1:4" ht="15.75" thickBot="1">
      <c r="A13" s="10" t="s">
        <v>3</v>
      </c>
      <c r="B13" s="9"/>
      <c r="C13" s="9"/>
      <c r="D13" s="14">
        <f>C9*D11</f>
        <v>1680</v>
      </c>
    </row>
    <row r="14" spans="1:4" ht="15.75" thickBot="1">
      <c r="A14" s="10"/>
      <c r="B14" s="9"/>
      <c r="C14" s="9"/>
      <c r="D14" s="9"/>
    </row>
    <row r="15" spans="1:4" ht="30" customHeight="1" thickBot="1">
      <c r="A15" s="15" t="s">
        <v>7</v>
      </c>
      <c r="B15" s="9"/>
      <c r="C15" s="9"/>
      <c r="D15" s="16">
        <f>B5/(C9*D11)</f>
        <v>32.142857142857146</v>
      </c>
    </row>
    <row r="16" spans="1:4" ht="15">
      <c r="A16" s="10" t="s">
        <v>2</v>
      </c>
      <c r="B16" s="9"/>
      <c r="C16" s="9"/>
      <c r="D16" s="9"/>
    </row>
    <row r="17" spans="1:4" ht="15.75" thickBot="1">
      <c r="A17" s="9"/>
      <c r="B17" s="9"/>
      <c r="C17" s="9"/>
      <c r="D17" s="9"/>
    </row>
    <row r="18" spans="1:4" ht="16.5" thickBot="1">
      <c r="A18" s="21" t="s">
        <v>4</v>
      </c>
      <c r="B18" s="22"/>
      <c r="C18" s="22"/>
      <c r="D18" s="17">
        <f>ROUNDUP(D15,0)</f>
        <v>33</v>
      </c>
    </row>
    <row r="19" spans="1:4" ht="15">
      <c r="A19" s="9"/>
      <c r="B19" s="9"/>
      <c r="C19" s="9"/>
      <c r="D19" s="9"/>
    </row>
    <row r="20" ht="12.75">
      <c r="B20" s="3"/>
    </row>
    <row r="25" ht="12.75">
      <c r="B25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BSTMUGV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stmug-K6d</dc:creator>
  <cp:keywords/>
  <dc:description/>
  <cp:lastModifiedBy>Mahler Christof</cp:lastModifiedBy>
  <dcterms:created xsi:type="dcterms:W3CDTF">2011-02-08T08:45:50Z</dcterms:created>
  <dcterms:modified xsi:type="dcterms:W3CDTF">2017-03-03T09:07:11Z</dcterms:modified>
  <cp:category/>
  <cp:version/>
  <cp:contentType/>
  <cp:contentStatus/>
</cp:coreProperties>
</file>